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<sst xmlns="http://schemas.openxmlformats.org/spreadsheetml/2006/main" count="73" uniqueCount="73">
  <si>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Budget förslag</t>
  </si>
  <si>
    <t>Budget 2019</t>
  </si>
  <si>
    <t>Budget 2020</t>
  </si>
  <si>
    <t>Budget 2021</t>
  </si>
  <si>
    <t>Intäkter</t>
  </si>
  <si>
    <t>Medlemsavgifter</t>
  </si>
  <si>
    <t>Startavgifter</t>
  </si>
  <si>
    <t>Kurser</t>
  </si>
  <si>
    <t>Servering</t>
  </si>
  <si>
    <t>Lotterientäkter</t>
  </si>
  <si>
    <t>Hyresintäkter</t>
  </si>
  <si>
    <t>Förs klubbkläder</t>
  </si>
  <si>
    <t>Summa</t>
  </si>
  <si>
    <t>Övriga rörelseintäkter</t>
  </si>
  <si>
    <t>Kursintäkter studiefrämjandet</t>
  </si>
  <si>
    <t>Kortkurs studiefr.</t>
  </si>
  <si>
    <t>Kommunbidrag</t>
  </si>
  <si>
    <t>Medlemsbidrag</t>
  </si>
  <si>
    <t>övrig ersätt. o. intäkter</t>
  </si>
  <si>
    <t>S:a intäkter</t>
  </si>
  <si>
    <t>Kostnader</t>
  </si>
  <si>
    <t>Varor o förnödenheter</t>
  </si>
  <si>
    <t>Inköp material</t>
  </si>
  <si>
    <t>Inköp förbrukningsvaror</t>
  </si>
  <si>
    <t>Inköp inventarier</t>
  </si>
  <si>
    <t>Priser</t>
  </si>
  <si>
    <t>Kostnader Lotteri</t>
  </si>
  <si>
    <t>Utgifter köket</t>
  </si>
  <si>
    <t>Årsmöteskosntader</t>
  </si>
  <si>
    <t>Summa varor o. förnödenheter</t>
  </si>
  <si>
    <t>Övriga externa kostnader</t>
  </si>
  <si>
    <t>Lokalhyra</t>
  </si>
  <si>
    <t>Elkostnaden</t>
  </si>
  <si>
    <t>övriga driftskostnader</t>
  </si>
  <si>
    <t>Maskinreparationer</t>
  </si>
  <si>
    <t>Vägförening</t>
  </si>
  <si>
    <t>Sophämtning</t>
  </si>
  <si>
    <t>Markarbeten</t>
  </si>
  <si>
    <t>Reparation Lokalen</t>
  </si>
  <si>
    <t>Klubbkläder</t>
  </si>
  <si>
    <t>Drivmedel</t>
  </si>
  <si>
    <t>Traktorförsäkring</t>
  </si>
  <si>
    <t>Reg.hålln. Avg. Traktor</t>
  </si>
  <si>
    <t>Resekostnader</t>
  </si>
  <si>
    <t>Arvode</t>
  </si>
  <si>
    <t>KM</t>
  </si>
  <si>
    <t>Kontorsmaterial</t>
  </si>
  <si>
    <t>Trycksaker</t>
  </si>
  <si>
    <t>Webbkostnad</t>
  </si>
  <si>
    <t>Telefon</t>
  </si>
  <si>
    <t>TV radio</t>
  </si>
  <si>
    <t>Porto</t>
  </si>
  <si>
    <t>Företagsförsäkring</t>
  </si>
  <si>
    <t>Medlemsförsäkring</t>
  </si>
  <si>
    <t>Bank kostnader</t>
  </si>
  <si>
    <t>Föreläsning</t>
  </si>
  <si>
    <t>Konferenser</t>
  </si>
  <si>
    <t>Böcker</t>
  </si>
  <si>
    <t>Stamboksavgifter</t>
  </si>
  <si>
    <t xml:space="preserve">Medlemsbefrämjande </t>
  </si>
  <si>
    <t>Medlemsutveckling</t>
  </si>
  <si>
    <t>Övriga kostnader</t>
  </si>
  <si>
    <t>Årsavgifter</t>
  </si>
  <si>
    <t>Postgiroavgifter</t>
  </si>
  <si>
    <t>Bidrag och gåvor</t>
  </si>
  <si>
    <t>Anm. avg. DM, SM</t>
  </si>
  <si>
    <t>Kurser övriga</t>
  </si>
  <si>
    <t>Förtjänsttecken</t>
  </si>
  <si>
    <t>Förtäring</t>
  </si>
  <si>
    <t xml:space="preserve"> Sa övriga andra kostnader</t>
  </si>
  <si>
    <t>Sa: Intäkter</t>
  </si>
  <si>
    <t>Sa  Kostnader</t>
  </si>
  <si>
    <t>Överskott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</si>
</sst>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5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i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2"/>
  <sheetViews>
    <sheetView tabSelected="1" workbookViewId="0" topLeftCell="A1">
      <pane ySplit="3" topLeftCell="A7" activePane="bottomLeft" state="frozen"/>
      <selection pane="topLeft" activeCell="A1" sqref="A1"/>
      <selection pane="bottomLeft" activeCell="F66" sqref="F66"/>
    </sheetView>
  </sheetViews>
  <sheetFormatPr defaultColWidth="8.00390625" defaultRowHeight="12.75"/>
  <cols>
    <col min="1" max="2" width="9.00390625" style="0" customWidth="1"/>
    <col min="3" max="3" width="17.00390625" style="0" customWidth="1"/>
    <col min="4" max="4" width="12.57421875" style="1" customWidth="1"/>
    <col min="5" max="5" width="12.140625" style="0" customWidth="1"/>
    <col min="6" max="6" width="12.421875" style="0" customWidth="1"/>
    <col min="7" max="16384" width="9.00390625" style="0" customWidth="1"/>
  </cols>
  <sheetData>
    <row r="2" ht="12.75">
      <c r="A2" t="s">
        <v>0</v>
      </c>
    </row>
    <row r="3" spans="4:6" ht="13.5">
      <c r="D3" s="2" t="s">
        <v>1</v>
      </c>
      <c r="E3" s="3" t="s">
        <v>2</v>
      </c>
      <c r="F3" t="s">
        <v>3</v>
      </c>
    </row>
    <row r="4" ht="12.75">
      <c r="A4" s="4" t="s">
        <v>4</v>
      </c>
    </row>
    <row r="6" spans="1:6" ht="14.25">
      <c r="A6">
        <v>3010</v>
      </c>
      <c r="B6" t="s">
        <v>5</v>
      </c>
      <c r="D6" s="1">
        <v>35000</v>
      </c>
      <c r="E6" s="1">
        <v>35000</v>
      </c>
      <c r="F6" s="1">
        <v>35000</v>
      </c>
    </row>
    <row r="7" spans="1:6" ht="14.25">
      <c r="A7">
        <v>3011</v>
      </c>
      <c r="B7" t="s">
        <v>6</v>
      </c>
      <c r="D7" s="1">
        <v>50000</v>
      </c>
      <c r="E7" s="1">
        <v>50000</v>
      </c>
      <c r="F7" s="1">
        <v>50000</v>
      </c>
    </row>
    <row r="8" spans="1:6" ht="14.25">
      <c r="A8">
        <v>3012</v>
      </c>
      <c r="B8" t="s">
        <v>7</v>
      </c>
      <c r="D8" s="1">
        <v>85000</v>
      </c>
      <c r="E8" s="1">
        <v>85000</v>
      </c>
      <c r="F8" s="1">
        <v>85000</v>
      </c>
    </row>
    <row r="9" spans="1:6" ht="14.25">
      <c r="A9">
        <v>3020</v>
      </c>
      <c r="B9" t="s">
        <v>8</v>
      </c>
      <c r="D9" s="1">
        <v>25000</v>
      </c>
      <c r="E9" s="1">
        <v>25000</v>
      </c>
      <c r="F9" s="1">
        <v>25000</v>
      </c>
    </row>
    <row r="10" spans="1:6" ht="14.25">
      <c r="A10">
        <v>3030</v>
      </c>
      <c r="B10" t="s">
        <v>9</v>
      </c>
      <c r="D10" s="1">
        <v>37000</v>
      </c>
      <c r="E10" s="1">
        <v>37000</v>
      </c>
      <c r="F10" s="1">
        <v>37000</v>
      </c>
    </row>
    <row r="11" spans="1:6" ht="14.25">
      <c r="A11">
        <v>3040</v>
      </c>
      <c r="B11" t="s">
        <v>10</v>
      </c>
      <c r="D11" s="1">
        <v>35000</v>
      </c>
      <c r="E11" s="1">
        <v>35000</v>
      </c>
      <c r="F11" s="1">
        <v>35000</v>
      </c>
    </row>
    <row r="12" spans="1:6" ht="14.25">
      <c r="A12">
        <v>3610</v>
      </c>
      <c r="B12" t="s">
        <v>11</v>
      </c>
      <c r="D12" s="1">
        <v>0</v>
      </c>
      <c r="E12" s="1">
        <v>0</v>
      </c>
      <c r="F12" s="1">
        <v>0</v>
      </c>
    </row>
    <row r="13" spans="2:6" ht="14.25">
      <c r="B13" t="s">
        <v>12</v>
      </c>
      <c r="D13" s="5">
        <f>SUM(D6:D12)</f>
        <v>267000</v>
      </c>
      <c r="E13" s="5">
        <f>SUM(E6:E12)</f>
        <v>267000</v>
      </c>
      <c r="F13" s="5">
        <f>SUM(F6:F12)</f>
        <v>267000</v>
      </c>
    </row>
    <row r="14" spans="5:6" ht="14.25">
      <c r="E14" s="1"/>
      <c r="F14" s="1"/>
    </row>
    <row r="15" spans="1:6" ht="14.25">
      <c r="A15" t="s">
        <v>13</v>
      </c>
      <c r="E15" s="1"/>
      <c r="F15" s="1"/>
    </row>
    <row r="16" spans="1:6" ht="14.25">
      <c r="A16">
        <v>3984</v>
      </c>
      <c r="B16" t="s">
        <v>14</v>
      </c>
      <c r="D16" s="1">
        <v>12000</v>
      </c>
      <c r="E16" s="1">
        <v>12000</v>
      </c>
      <c r="F16" s="1">
        <v>12000</v>
      </c>
    </row>
    <row r="17" spans="1:6" ht="14.25">
      <c r="A17">
        <v>3985</v>
      </c>
      <c r="B17" t="s">
        <v>15</v>
      </c>
      <c r="E17" s="1"/>
      <c r="F17" s="1"/>
    </row>
    <row r="18" spans="1:6" ht="14.25">
      <c r="A18">
        <v>3986</v>
      </c>
      <c r="B18" t="s">
        <v>16</v>
      </c>
      <c r="D18" s="1">
        <v>23000</v>
      </c>
      <c r="E18" s="1">
        <v>23000</v>
      </c>
      <c r="F18" s="1">
        <v>23000</v>
      </c>
    </row>
    <row r="19" spans="1:6" ht="14.25">
      <c r="A19">
        <v>3987</v>
      </c>
      <c r="B19" t="s">
        <v>17</v>
      </c>
      <c r="D19" s="1">
        <v>525</v>
      </c>
      <c r="E19" s="1">
        <v>525</v>
      </c>
      <c r="F19" s="1">
        <v>525</v>
      </c>
    </row>
    <row r="20" spans="5:6" ht="14.25">
      <c r="E20" s="1"/>
      <c r="F20" s="1"/>
    </row>
    <row r="21" spans="1:6" ht="14.25">
      <c r="A21">
        <v>3990</v>
      </c>
      <c r="B21" s="6" t="s">
        <v>18</v>
      </c>
      <c r="D21" s="1">
        <v>30000</v>
      </c>
      <c r="E21" s="1">
        <v>30000</v>
      </c>
      <c r="F21" s="1">
        <v>30000</v>
      </c>
    </row>
    <row r="22" spans="5:6" ht="14.25">
      <c r="E22" s="1"/>
      <c r="F22" s="1"/>
    </row>
    <row r="23" spans="1:6" ht="14.25">
      <c r="A23" t="s">
        <v>19</v>
      </c>
      <c r="D23" s="7">
        <f>D13+D17+D18+D20+D21+D19</f>
        <v>320525</v>
      </c>
      <c r="E23" s="7">
        <f>E13+E17+E18+E20+E21+E19</f>
        <v>320525</v>
      </c>
      <c r="F23" s="7">
        <f>F13+F17+F18+F20+F21+F19</f>
        <v>320525</v>
      </c>
    </row>
    <row r="24" spans="5:6" ht="14.25">
      <c r="E24" s="1"/>
      <c r="F24" s="1"/>
    </row>
    <row r="25" spans="1:6" ht="14.25">
      <c r="A25" s="4" t="s">
        <v>20</v>
      </c>
      <c r="E25" s="1"/>
      <c r="F25" s="1"/>
    </row>
    <row r="26" spans="5:6" ht="14.25">
      <c r="E26" s="1"/>
      <c r="F26" s="1"/>
    </row>
    <row r="27" spans="1:6" ht="14.25">
      <c r="A27" t="s">
        <v>21</v>
      </c>
      <c r="E27" s="1"/>
      <c r="F27" s="1"/>
    </row>
    <row r="28" spans="1:6" ht="14.25">
      <c r="A28">
        <v>4010</v>
      </c>
      <c r="B28" t="s">
        <v>22</v>
      </c>
      <c r="D28" s="1">
        <v>4000</v>
      </c>
      <c r="E28" s="1">
        <v>4000</v>
      </c>
      <c r="F28" s="1">
        <v>4000</v>
      </c>
    </row>
    <row r="29" spans="1:6" ht="14.25">
      <c r="A29">
        <v>4011</v>
      </c>
      <c r="B29" t="s">
        <v>23</v>
      </c>
      <c r="D29" s="1">
        <v>7000</v>
      </c>
      <c r="E29" s="1">
        <v>7000</v>
      </c>
      <c r="F29" s="1">
        <v>7000</v>
      </c>
    </row>
    <row r="30" spans="1:6" ht="14.25">
      <c r="A30">
        <v>4012</v>
      </c>
      <c r="B30" t="s">
        <v>24</v>
      </c>
      <c r="E30" s="1"/>
      <c r="F30" s="1"/>
    </row>
    <row r="31" spans="1:6" ht="14.25">
      <c r="A31">
        <v>4020</v>
      </c>
      <c r="B31" t="s">
        <v>25</v>
      </c>
      <c r="D31" s="1">
        <v>5000</v>
      </c>
      <c r="E31" s="1">
        <v>5000</v>
      </c>
      <c r="F31" s="1">
        <v>5000</v>
      </c>
    </row>
    <row r="32" spans="1:6" ht="14.25">
      <c r="A32">
        <v>4030</v>
      </c>
      <c r="B32" t="s">
        <v>26</v>
      </c>
      <c r="D32" s="1">
        <v>23000</v>
      </c>
      <c r="E32" s="1">
        <v>23000</v>
      </c>
      <c r="F32" s="1">
        <v>23000</v>
      </c>
    </row>
    <row r="33" spans="1:6" ht="14.25">
      <c r="A33">
        <v>4040</v>
      </c>
      <c r="B33" t="s">
        <v>27</v>
      </c>
      <c r="D33" s="1">
        <v>21000</v>
      </c>
      <c r="E33" s="1">
        <v>21000</v>
      </c>
      <c r="F33" s="1">
        <v>21000</v>
      </c>
    </row>
    <row r="34" spans="1:6" ht="14.25">
      <c r="A34">
        <v>4896</v>
      </c>
      <c r="B34" t="s">
        <v>28</v>
      </c>
      <c r="D34" s="1">
        <v>3000</v>
      </c>
      <c r="E34" s="1">
        <v>3000</v>
      </c>
      <c r="F34" s="1">
        <v>3000</v>
      </c>
    </row>
    <row r="35" spans="1:6" ht="14.25">
      <c r="A35" t="s">
        <v>29</v>
      </c>
      <c r="D35" s="7">
        <f>SUM(D28:D34)</f>
        <v>63000</v>
      </c>
      <c r="E35" s="7">
        <f>SUM(E28:E34)</f>
        <v>63000</v>
      </c>
      <c r="F35" s="7">
        <f>SUM(F28:F34)</f>
        <v>63000</v>
      </c>
    </row>
    <row r="36" spans="5:6" ht="14.25">
      <c r="E36" s="1"/>
      <c r="F36" s="1"/>
    </row>
    <row r="37" spans="1:6" ht="14.25">
      <c r="A37" t="s">
        <v>30</v>
      </c>
      <c r="E37" s="1"/>
      <c r="F37" s="1"/>
    </row>
    <row r="38" spans="1:6" ht="14.25">
      <c r="A38">
        <v>5010</v>
      </c>
      <c r="B38" t="s">
        <v>31</v>
      </c>
      <c r="D38" s="1">
        <v>23200</v>
      </c>
      <c r="E38" s="1">
        <v>23200</v>
      </c>
      <c r="F38" s="1">
        <v>23200</v>
      </c>
    </row>
    <row r="39" spans="1:6" ht="14.25">
      <c r="A39">
        <v>5020</v>
      </c>
      <c r="B39" t="s">
        <v>32</v>
      </c>
      <c r="D39" s="1">
        <v>48000</v>
      </c>
      <c r="E39" s="1">
        <v>48000</v>
      </c>
      <c r="F39" s="1">
        <v>48000</v>
      </c>
    </row>
    <row r="40" spans="1:6" ht="14.25">
      <c r="A40">
        <v>5050</v>
      </c>
      <c r="B40" t="s">
        <v>33</v>
      </c>
      <c r="D40" s="1">
        <v>500</v>
      </c>
      <c r="E40" s="1">
        <v>500</v>
      </c>
      <c r="F40" s="1">
        <v>500</v>
      </c>
    </row>
    <row r="41" spans="1:6" ht="14.25">
      <c r="A41">
        <v>5051</v>
      </c>
      <c r="B41" t="s">
        <v>34</v>
      </c>
      <c r="D41" s="1">
        <v>1000</v>
      </c>
      <c r="E41" s="1">
        <v>1000</v>
      </c>
      <c r="F41" s="1">
        <v>1000</v>
      </c>
    </row>
    <row r="42" spans="1:6" ht="14.25">
      <c r="A42">
        <v>5052</v>
      </c>
      <c r="B42" t="s">
        <v>35</v>
      </c>
      <c r="D42" s="1">
        <v>14250</v>
      </c>
      <c r="E42" s="1">
        <v>14250</v>
      </c>
      <c r="F42" s="1">
        <v>14250</v>
      </c>
    </row>
    <row r="43" spans="1:6" ht="14.25">
      <c r="A43">
        <v>5053</v>
      </c>
      <c r="B43" s="6" t="s">
        <v>36</v>
      </c>
      <c r="D43" s="1">
        <v>8000</v>
      </c>
      <c r="E43" s="1">
        <v>8000</v>
      </c>
      <c r="F43" s="1">
        <v>8000</v>
      </c>
    </row>
    <row r="44" spans="1:6" ht="14.25">
      <c r="A44">
        <v>5060</v>
      </c>
      <c r="B44" t="s">
        <v>37</v>
      </c>
      <c r="D44" s="1">
        <v>0</v>
      </c>
      <c r="E44" s="1">
        <v>0</v>
      </c>
      <c r="F44" s="1">
        <v>0</v>
      </c>
    </row>
    <row r="45" spans="1:6" ht="14.25">
      <c r="A45">
        <v>5070</v>
      </c>
      <c r="B45" t="s">
        <v>38</v>
      </c>
      <c r="D45" s="1">
        <v>30000</v>
      </c>
      <c r="E45" s="1">
        <v>30000</v>
      </c>
      <c r="F45" s="1">
        <v>30000</v>
      </c>
    </row>
    <row r="46" spans="1:6" ht="14.25">
      <c r="A46">
        <v>5480</v>
      </c>
      <c r="B46" t="s">
        <v>39</v>
      </c>
      <c r="D46" s="1">
        <v>0</v>
      </c>
      <c r="E46" s="1">
        <v>0</v>
      </c>
      <c r="F46" s="1">
        <v>0</v>
      </c>
    </row>
    <row r="47" spans="1:6" ht="14.25">
      <c r="A47">
        <v>5611</v>
      </c>
      <c r="B47" t="s">
        <v>40</v>
      </c>
      <c r="D47" s="1">
        <v>2000</v>
      </c>
      <c r="E47" s="1">
        <v>2000</v>
      </c>
      <c r="F47" s="1">
        <v>2000</v>
      </c>
    </row>
    <row r="48" spans="1:6" ht="14.25">
      <c r="A48">
        <v>5612</v>
      </c>
      <c r="B48" t="s">
        <v>41</v>
      </c>
      <c r="D48" s="1">
        <v>381</v>
      </c>
      <c r="E48" s="1">
        <v>381</v>
      </c>
      <c r="F48" s="1">
        <v>381</v>
      </c>
    </row>
    <row r="49" spans="1:6" ht="14.25">
      <c r="A49">
        <v>5613</v>
      </c>
      <c r="B49" t="s">
        <v>42</v>
      </c>
      <c r="E49" s="1"/>
      <c r="F49" s="1"/>
    </row>
    <row r="50" spans="1:6" ht="14.25">
      <c r="A50">
        <v>5800</v>
      </c>
      <c r="B50" t="s">
        <v>43</v>
      </c>
      <c r="D50" s="1">
        <v>20000</v>
      </c>
      <c r="E50" s="1">
        <v>20000</v>
      </c>
      <c r="F50" s="1">
        <v>20000</v>
      </c>
    </row>
    <row r="51" spans="1:6" ht="14.25">
      <c r="A51">
        <v>5801</v>
      </c>
      <c r="B51" t="s">
        <v>44</v>
      </c>
      <c r="D51" s="1">
        <v>10000</v>
      </c>
      <c r="E51" s="1">
        <v>10000</v>
      </c>
      <c r="F51" s="1">
        <v>10000</v>
      </c>
    </row>
    <row r="52" spans="1:6" ht="14.25">
      <c r="A52">
        <v>6073</v>
      </c>
      <c r="B52" t="s">
        <v>45</v>
      </c>
      <c r="E52" s="1"/>
      <c r="F52" s="1"/>
    </row>
    <row r="53" spans="1:6" ht="14.25">
      <c r="A53">
        <v>6110</v>
      </c>
      <c r="B53" t="s">
        <v>46</v>
      </c>
      <c r="D53" s="1">
        <v>1000</v>
      </c>
      <c r="E53" s="1">
        <v>1000</v>
      </c>
      <c r="F53" s="1">
        <v>1000</v>
      </c>
    </row>
    <row r="54" spans="1:6" ht="14.25">
      <c r="A54">
        <v>6150</v>
      </c>
      <c r="B54" t="s">
        <v>47</v>
      </c>
      <c r="E54" s="1"/>
      <c r="F54" s="1"/>
    </row>
    <row r="55" spans="1:6" ht="14.25">
      <c r="A55">
        <v>6210</v>
      </c>
      <c r="B55" t="s">
        <v>48</v>
      </c>
      <c r="D55" s="1">
        <v>6500</v>
      </c>
      <c r="E55" s="1">
        <v>6500</v>
      </c>
      <c r="F55" s="1">
        <v>6500</v>
      </c>
    </row>
    <row r="56" spans="1:6" ht="14.25">
      <c r="A56">
        <v>6211</v>
      </c>
      <c r="B56" t="s">
        <v>49</v>
      </c>
      <c r="E56" s="1"/>
      <c r="F56" s="1"/>
    </row>
    <row r="57" spans="1:6" ht="14.25">
      <c r="A57">
        <v>6212</v>
      </c>
      <c r="B57" t="s">
        <v>50</v>
      </c>
      <c r="E57" s="1"/>
      <c r="F57" s="1"/>
    </row>
    <row r="58" spans="1:6" ht="14.25">
      <c r="A58">
        <v>6250</v>
      </c>
      <c r="B58" t="s">
        <v>51</v>
      </c>
      <c r="E58" s="1"/>
      <c r="F58" s="1"/>
    </row>
    <row r="59" spans="1:6" ht="14.25">
      <c r="A59">
        <v>6310</v>
      </c>
      <c r="B59" t="s">
        <v>52</v>
      </c>
      <c r="D59" s="1">
        <v>11000</v>
      </c>
      <c r="E59" s="1">
        <v>11000</v>
      </c>
      <c r="F59" s="1">
        <v>11000</v>
      </c>
    </row>
    <row r="60" spans="1:6" ht="14.25">
      <c r="A60">
        <v>6311</v>
      </c>
      <c r="B60" t="s">
        <v>53</v>
      </c>
      <c r="D60" s="1">
        <v>7200</v>
      </c>
      <c r="E60" s="1">
        <v>7200</v>
      </c>
      <c r="F60" s="1">
        <v>7200</v>
      </c>
    </row>
    <row r="61" spans="1:6" ht="14.25">
      <c r="A61">
        <v>6570</v>
      </c>
      <c r="B61" t="s">
        <v>54</v>
      </c>
      <c r="D61" s="1">
        <v>1700</v>
      </c>
      <c r="E61" s="1">
        <v>1700</v>
      </c>
      <c r="F61" s="1">
        <v>1700</v>
      </c>
    </row>
    <row r="62" spans="1:6" ht="14.25">
      <c r="A62">
        <v>6800</v>
      </c>
      <c r="B62" t="s">
        <v>55</v>
      </c>
      <c r="E62" s="1"/>
      <c r="F62" s="1"/>
    </row>
    <row r="63" spans="1:6" ht="14.25">
      <c r="A63">
        <v>6801</v>
      </c>
      <c r="B63" t="s">
        <v>56</v>
      </c>
      <c r="D63" s="1">
        <v>2000</v>
      </c>
      <c r="E63" s="1">
        <v>2000</v>
      </c>
      <c r="F63" s="1">
        <v>2000</v>
      </c>
    </row>
    <row r="64" spans="1:6" ht="14.25">
      <c r="A64">
        <v>6970</v>
      </c>
      <c r="B64" t="s">
        <v>57</v>
      </c>
      <c r="D64" s="1">
        <v>1500</v>
      </c>
      <c r="E64" s="1">
        <v>1500</v>
      </c>
      <c r="F64" s="1">
        <v>1500</v>
      </c>
    </row>
    <row r="65" spans="1:6" ht="14.25">
      <c r="A65">
        <v>6971</v>
      </c>
      <c r="B65" t="s">
        <v>58</v>
      </c>
      <c r="D65" s="1">
        <v>6000</v>
      </c>
      <c r="E65" s="1">
        <v>6000</v>
      </c>
      <c r="F65" s="1">
        <v>6000</v>
      </c>
    </row>
    <row r="66" spans="1:6" ht="14.25">
      <c r="A66">
        <v>6972</v>
      </c>
      <c r="B66" t="s">
        <v>59</v>
      </c>
      <c r="D66" s="1">
        <v>9000</v>
      </c>
      <c r="E66" s="1">
        <v>9000</v>
      </c>
      <c r="F66" s="1">
        <v>9000</v>
      </c>
    </row>
    <row r="67" spans="1:6" ht="14.25">
      <c r="A67">
        <v>6973</v>
      </c>
      <c r="B67" t="s">
        <v>60</v>
      </c>
      <c r="D67" s="1">
        <v>20000</v>
      </c>
      <c r="E67" s="1">
        <v>20000</v>
      </c>
      <c r="F67" s="1">
        <v>20000</v>
      </c>
    </row>
    <row r="68" spans="1:6" ht="14.25">
      <c r="A68">
        <v>6990</v>
      </c>
      <c r="B68" t="s">
        <v>61</v>
      </c>
      <c r="D68" s="1">
        <v>2000</v>
      </c>
      <c r="E68" s="1">
        <v>2000</v>
      </c>
      <c r="F68" s="1">
        <v>2000</v>
      </c>
    </row>
    <row r="69" spans="1:6" ht="14.25">
      <c r="A69">
        <v>6991</v>
      </c>
      <c r="B69" t="s">
        <v>62</v>
      </c>
      <c r="D69" s="1">
        <v>3000</v>
      </c>
      <c r="E69" s="1">
        <v>3000</v>
      </c>
      <c r="F69" s="1">
        <v>3000</v>
      </c>
    </row>
    <row r="70" spans="1:6" ht="14.25">
      <c r="A70">
        <v>6992</v>
      </c>
      <c r="B70" t="s">
        <v>63</v>
      </c>
      <c r="E70" s="1"/>
      <c r="F70" s="1"/>
    </row>
    <row r="71" spans="1:6" ht="14.25">
      <c r="A71">
        <v>6993</v>
      </c>
      <c r="B71" t="s">
        <v>64</v>
      </c>
      <c r="D71" s="1">
        <v>3000</v>
      </c>
      <c r="E71" s="1">
        <v>3000</v>
      </c>
      <c r="F71" s="1">
        <v>3000</v>
      </c>
    </row>
    <row r="72" spans="1:6" ht="14.25">
      <c r="A72">
        <v>6995</v>
      </c>
      <c r="B72" t="s">
        <v>65</v>
      </c>
      <c r="D72" s="1">
        <v>3000</v>
      </c>
      <c r="E72" s="1">
        <v>3000</v>
      </c>
      <c r="F72" s="1">
        <v>3000</v>
      </c>
    </row>
    <row r="73" spans="1:6" ht="14.25">
      <c r="A73">
        <v>6996</v>
      </c>
      <c r="B73" t="s">
        <v>66</v>
      </c>
      <c r="D73" s="1">
        <v>10000</v>
      </c>
      <c r="E73" s="1">
        <v>10000</v>
      </c>
      <c r="F73" s="1">
        <v>10000</v>
      </c>
    </row>
    <row r="74" spans="1:6" ht="14.25">
      <c r="A74">
        <v>6998</v>
      </c>
      <c r="B74" t="s">
        <v>67</v>
      </c>
      <c r="D74" s="1">
        <v>300</v>
      </c>
      <c r="E74" s="1">
        <v>300</v>
      </c>
      <c r="F74" s="1">
        <v>300</v>
      </c>
    </row>
    <row r="75" spans="1:6" ht="14.25">
      <c r="A75">
        <v>6999</v>
      </c>
      <c r="B75" t="s">
        <v>68</v>
      </c>
      <c r="D75" s="1">
        <v>10000</v>
      </c>
      <c r="E75" s="1">
        <v>10000</v>
      </c>
      <c r="F75" s="1">
        <v>10000</v>
      </c>
    </row>
    <row r="76" spans="5:6" ht="14.25">
      <c r="E76" s="1"/>
      <c r="F76" s="1"/>
    </row>
    <row r="77" spans="1:6" ht="14.25">
      <c r="A77" t="s">
        <v>69</v>
      </c>
      <c r="D77" s="7">
        <f>SUM(D38:D75)</f>
        <v>254531</v>
      </c>
      <c r="E77" s="7">
        <f>SUM(E38:E75)</f>
        <v>254531</v>
      </c>
      <c r="F77" s="7">
        <f>SUM(F38:F75)</f>
        <v>254531</v>
      </c>
    </row>
    <row r="78" spans="4:6" ht="14.25">
      <c r="D78" s="7"/>
      <c r="E78" s="7"/>
      <c r="F78" s="7"/>
    </row>
    <row r="79" spans="5:6" ht="14.25">
      <c r="E79" s="1"/>
      <c r="F79" s="1"/>
    </row>
    <row r="80" spans="2:6" ht="14.25">
      <c r="B80" t="s">
        <v>70</v>
      </c>
      <c r="D80" s="7">
        <f>D23</f>
        <v>320525</v>
      </c>
      <c r="E80" s="7">
        <f>E23</f>
        <v>320525</v>
      </c>
      <c r="F80" s="7">
        <f>F23</f>
        <v>320525</v>
      </c>
    </row>
    <row r="81" spans="2:6" ht="14.25">
      <c r="B81" t="s">
        <v>71</v>
      </c>
      <c r="D81" s="7">
        <f>D77+D35</f>
        <v>317531</v>
      </c>
      <c r="E81" s="7">
        <f>E77+E35</f>
        <v>317531</v>
      </c>
      <c r="F81" s="7">
        <f>F77+F35</f>
        <v>317531</v>
      </c>
    </row>
    <row r="82" spans="2:6" ht="14.25">
      <c r="B82" t="s">
        <v>72</v>
      </c>
      <c r="D82" s="1">
        <f>SUM(D80-D81)</f>
        <v>2994</v>
      </c>
      <c r="E82" s="1">
        <f>SUM(E80-E81)</f>
        <v>2994</v>
      </c>
      <c r="F82" s="1">
        <f>SUM(F80-F81)</f>
        <v>2994</v>
      </c>
    </row>
  </sheetData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&amp;RBilaga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Jonsson</dc:creator>
  <cp:keywords/>
  <dc:description/>
  <cp:lastModifiedBy/>
  <cp:lastPrinted>2013-01-21T14:12:40Z</cp:lastPrinted>
  <dcterms:created xsi:type="dcterms:W3CDTF">2009-01-23T18:20:11Z</dcterms:created>
  <dcterms:modified xsi:type="dcterms:W3CDTF">2019-02-04T14:21:19Z</dcterms:modified>
  <cp:category/>
  <cp:version/>
  <cp:contentType/>
  <cp:contentStatus/>
  <cp:revision>9</cp:revision>
</cp:coreProperties>
</file>